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dcgovict-my.sharepoint.com/personal/arthur_swift_dc_gov/Documents/"/>
    </mc:Choice>
  </mc:AlternateContent>
  <xr:revisionPtr revIDLastSave="0" documentId="8_{9D10A521-4791-4498-B378-24586C493B71}" xr6:coauthVersionLast="47" xr6:coauthVersionMax="47" xr10:uidLastSave="{00000000-0000-0000-0000-000000000000}"/>
  <bookViews>
    <workbookView xWindow="28680" yWindow="-120" windowWidth="29040" windowHeight="15840" xr2:uid="{51BD07F9-8772-41EE-BA55-E2551E640377}"/>
  </bookViews>
  <sheets>
    <sheet name="Student Loans Costs Grants" sheetId="3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9" i="3" l="1"/>
  <c r="C37" i="3" l="1"/>
  <c r="B37" i="3"/>
  <c r="B29" i="3"/>
  <c r="C17" i="3"/>
  <c r="B17" i="3"/>
  <c r="C32" i="3" l="1"/>
  <c r="F11" i="3" s="1"/>
  <c r="B32" i="3"/>
  <c r="C40" i="3" l="1"/>
  <c r="F23" i="3" s="1"/>
  <c r="B40" i="3"/>
  <c r="F7" i="3"/>
  <c r="F19" i="3" l="1"/>
</calcChain>
</file>

<file path=xl/sharedStrings.xml><?xml version="1.0" encoding="utf-8"?>
<sst xmlns="http://schemas.openxmlformats.org/spreadsheetml/2006/main" count="50" uniqueCount="32">
  <si>
    <t>Student Loan Borrower Expenses</t>
  </si>
  <si>
    <t>Fall Semester</t>
  </si>
  <si>
    <t>Spring Semester</t>
  </si>
  <si>
    <t>Balance after Grants &amp; Scholarships</t>
  </si>
  <si>
    <t>Tuition</t>
  </si>
  <si>
    <t>Fees</t>
  </si>
  <si>
    <t>Housing</t>
  </si>
  <si>
    <t>Meal Plan</t>
  </si>
  <si>
    <t>Transportation</t>
  </si>
  <si>
    <t>Additional Costs</t>
  </si>
  <si>
    <t>Total Cost</t>
  </si>
  <si>
    <t>Balance after Accepting Federal Student Loans</t>
  </si>
  <si>
    <t>Grants and Scholarships</t>
  </si>
  <si>
    <t>DCTAG</t>
  </si>
  <si>
    <t>Pell Grant</t>
  </si>
  <si>
    <t>SEOG</t>
  </si>
  <si>
    <t>DCMAYORS Scholar</t>
  </si>
  <si>
    <t>Scholarship A</t>
  </si>
  <si>
    <t>Scholarship B</t>
  </si>
  <si>
    <t>Scholarship C</t>
  </si>
  <si>
    <t>Scholarship D</t>
  </si>
  <si>
    <t>Scholarship E</t>
  </si>
  <si>
    <t>Total Grants and Scholarships</t>
  </si>
  <si>
    <t>Available Federal Student Loan</t>
  </si>
  <si>
    <t>Subsidized</t>
  </si>
  <si>
    <t>Unsubsidzed</t>
  </si>
  <si>
    <t>Total Student Loan</t>
  </si>
  <si>
    <t>Balance after accepting Federal Student Loans</t>
  </si>
  <si>
    <t>A number in parenthesis, for example ($1,000) below a green bar graph, means you have more money than you need to cover your costs and may be eligible for a refund depending upon the funding sources. If this number includes student loans, consider reducing your loans to get to zero or to a positive balance, represented by a red bar, you would be willing to pay. A red bar graph indicates you have a balance due based on the costs entered after deducting grants, scholarships, and/or federal student loans.</t>
  </si>
  <si>
    <t xml:space="preserve">                     2023                                                             Student Loan Ombudsman Budget</t>
  </si>
  <si>
    <t>Fill in the blue fields ONLY</t>
  </si>
  <si>
    <t>Balance after Grants and Scholarships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</si>
</sst>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3" formatCode="_(* #,##0.00_);_(* \(#,##0.00\);_(* &quot;-&quot;??_);_(@_)"/>
    <numFmt numFmtId="164" formatCode="&quot;$&quot;#,##0.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C000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36">
    <xf numFmtId="0" fontId="0" fillId="0" borderId="0" xfId="0"/>
    <xf numFmtId="0" fontId="0" fillId="0" borderId="0" xfId="0" applyAlignment="1">
      <alignment wrapText="1"/>
    </xf>
    <xf numFmtId="0" fontId="5" fillId="3" borderId="0" xfId="0" applyFont="1" applyFill="1"/>
    <xf numFmtId="0" fontId="8" fillId="7" borderId="0" xfId="0" applyFont="1" applyFill="1" applyAlignment="1">
      <alignment horizontal="center" wrapText="1"/>
    </xf>
    <xf numFmtId="0" fontId="1" fillId="0" borderId="0" xfId="0" applyFont="1" applyAlignment="1">
      <alignment horizontal="left" vertical="center" wrapText="1"/>
    </xf>
    <xf numFmtId="0" fontId="4" fillId="4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/>
    </xf>
    <xf numFmtId="0" fontId="4" fillId="5" borderId="1" xfId="0" applyFont="1" applyFill="1" applyBorder="1" applyAlignment="1">
      <alignment horizontal="center" vertical="center"/>
    </xf>
    <xf numFmtId="164" fontId="1" fillId="7" borderId="1" xfId="0" applyNumberFormat="1" applyFont="1" applyFill="1" applyBorder="1" applyAlignment="1">
      <alignment vertical="center"/>
    </xf>
    <xf numFmtId="164" fontId="4" fillId="3" borderId="0" xfId="0" applyNumberFormat="1" applyFont="1" applyFill="1"/>
    <xf numFmtId="0" fontId="3" fillId="0" borderId="0" xfId="0" applyFont="1" applyAlignment="1">
      <alignment vertical="top" wrapText="1"/>
    </xf>
    <xf numFmtId="0" fontId="1" fillId="0" borderId="0" xfId="0" applyFont="1"/>
    <xf numFmtId="0" fontId="1" fillId="0" borderId="0" xfId="0" applyFont="1" applyAlignment="1">
      <alignment wrapText="1"/>
    </xf>
    <xf numFmtId="43" fontId="1" fillId="7" borderId="1" xfId="1" applyFont="1" applyFill="1" applyBorder="1" applyAlignment="1" applyProtection="1">
      <alignment vertical="center"/>
    </xf>
    <xf numFmtId="0" fontId="4" fillId="4" borderId="1" xfId="0" applyFont="1" applyFill="1" applyBorder="1" applyAlignment="1">
      <alignment wrapText="1"/>
    </xf>
    <xf numFmtId="164" fontId="1" fillId="0" borderId="0" xfId="0" applyNumberFormat="1" applyFont="1"/>
    <xf numFmtId="0" fontId="4" fillId="5" borderId="1" xfId="0" applyFont="1" applyFill="1" applyBorder="1" applyAlignment="1">
      <alignment horizontal="center" vertical="center" wrapText="1"/>
    </xf>
    <xf numFmtId="164" fontId="0" fillId="0" borderId="0" xfId="0" applyNumberFormat="1"/>
    <xf numFmtId="0" fontId="5" fillId="3" borderId="0" xfId="0" applyFont="1" applyFill="1" applyAlignment="1">
      <alignment wrapText="1"/>
    </xf>
    <xf numFmtId="164" fontId="6" fillId="7" borderId="1" xfId="0" applyNumberFormat="1" applyFont="1" applyFill="1" applyBorder="1" applyAlignment="1">
      <alignment vertical="center"/>
    </xf>
    <xf numFmtId="164" fontId="5" fillId="3" borderId="0" xfId="0" applyNumberFormat="1" applyFont="1" applyFill="1"/>
    <xf numFmtId="164" fontId="1" fillId="3" borderId="1" xfId="0" applyNumberFormat="1" applyFont="1" applyFill="1" applyBorder="1" applyProtection="1">
      <protection hidden="1"/>
    </xf>
    <xf numFmtId="164" fontId="1" fillId="3" borderId="1" xfId="0" applyNumberFormat="1" applyFont="1" applyFill="1" applyBorder="1" applyAlignment="1" applyProtection="1">
      <alignment vertical="center"/>
      <protection hidden="1"/>
    </xf>
    <xf numFmtId="164" fontId="6" fillId="3" borderId="1" xfId="0" applyNumberFormat="1" applyFont="1" applyFill="1" applyBorder="1" applyProtection="1">
      <protection hidden="1"/>
    </xf>
    <xf numFmtId="8" fontId="4" fillId="6" borderId="1" xfId="0" applyNumberFormat="1" applyFont="1" applyFill="1" applyBorder="1" applyAlignment="1" applyProtection="1">
      <alignment horizontal="center"/>
      <protection hidden="1"/>
    </xf>
    <xf numFmtId="8" fontId="4" fillId="8" borderId="1" xfId="0" applyNumberFormat="1" applyFont="1" applyFill="1" applyBorder="1" applyAlignment="1" applyProtection="1">
      <alignment horizontal="center"/>
      <protection hidden="1"/>
    </xf>
    <xf numFmtId="0" fontId="5" fillId="0" borderId="0" xfId="0" applyFont="1"/>
    <xf numFmtId="8" fontId="4" fillId="8" borderId="1" xfId="0" applyNumberFormat="1" applyFont="1" applyFill="1" applyBorder="1" applyAlignment="1" applyProtection="1">
      <alignment horizontal="center" wrapText="1"/>
      <protection hidden="1"/>
    </xf>
    <xf numFmtId="0" fontId="1" fillId="2" borderId="5" xfId="0" applyFont="1" applyFill="1" applyBorder="1" applyAlignment="1">
      <alignment horizontal="left" vertical="top" wrapText="1"/>
    </xf>
    <xf numFmtId="0" fontId="7" fillId="2" borderId="0" xfId="0" applyFont="1" applyFill="1" applyAlignment="1">
      <alignment horizontal="left" vertical="top" wrapText="1"/>
    </xf>
    <xf numFmtId="0" fontId="4" fillId="5" borderId="2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4">
    <dxf>
      <font>
        <color rgb="FFFF0000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b/>
        <i val="0"/>
        <color rgb="FFFF0000"/>
      </font>
      <fill>
        <patternFill patternType="solid">
          <bgColor rgb="FF00B050"/>
        </patternFill>
      </fill>
    </dxf>
    <dxf>
      <font>
        <color theme="0"/>
      </font>
      <fill>
        <patternFill patternType="solid"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 sz="1050"/>
              <a:t>Balance After Accepting Federal Student Loans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Fall Semester</c:v>
          </c:tx>
          <c:spPr>
            <a:solidFill>
              <a:srgbClr val="C0000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'Student Loans Costs Grants'!$E$18</c:f>
              <c:strCache>
                <c:ptCount val="1"/>
                <c:pt idx="0">
                  <c:v>Balance after Accepting Federal Student Loans</c:v>
                </c:pt>
              </c:strCache>
            </c:strRef>
          </c:cat>
          <c:val>
            <c:numRef>
              <c:f>'Student Loans Costs Grants'!$F$19</c:f>
              <c:numCache>
                <c:formatCode>"$"#,##0.00_);[Red]\("$"#,##0.00\)</c:formatCode>
                <c:ptCount val="1"/>
                <c:pt idx="0">
                  <c:v>-1500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00B050"/>
                  </a:soli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14:spPr>
              </c14:invertSolidFillFmt>
            </c:ext>
            <c:ext xmlns:c16="http://schemas.microsoft.com/office/drawing/2014/chart" uri="{C3380CC4-5D6E-409C-BE32-E72D297353CC}">
              <c16:uniqueId val="{00000000-C5A8-40AF-8682-4D569129EE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1251299455"/>
        <c:axId val="1251304447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v>Spring Semester</c:v>
                </c:tx>
                <c:spPr>
                  <a:gradFill rotWithShape="1">
                    <a:gsLst>
                      <a:gs pos="0">
                        <a:schemeClr val="accent2"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2"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2"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'Student Loans Costs Grants'!$E$18</c15:sqref>
                        </c15:formulaRef>
                      </c:ext>
                    </c:extLst>
                    <c:strCache>
                      <c:ptCount val="1"/>
                      <c:pt idx="0">
                        <c:v>Balance after Accepting Federal Student Loans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'Student Loans Costs Grants'!$F$23</c15:sqref>
                        </c15:formulaRef>
                      </c:ext>
                    </c:extLst>
                    <c:numCache>
                      <c:formatCode>"$"#,##0.00_);[Red]\("$"#,##0.00\)</c:formatCode>
                      <c:ptCount val="1"/>
                      <c:pt idx="0">
                        <c:v>-1500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C5A8-40AF-8682-4D569129EE66}"/>
                  </c:ext>
                </c:extLst>
              </c15:ser>
            </c15:filteredBarSeries>
          </c:ext>
        </c:extLst>
      </c:barChart>
      <c:catAx>
        <c:axId val="1251299455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251304447"/>
        <c:crossesAt val="0"/>
        <c:auto val="1"/>
        <c:lblAlgn val="ctr"/>
        <c:lblOffset val="100"/>
        <c:noMultiLvlLbl val="0"/>
      </c:catAx>
      <c:valAx>
        <c:axId val="1251304447"/>
        <c:scaling>
          <c:orientation val="minMax"/>
          <c:max val="20000"/>
          <c:min val="-10000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&quot;$&quot;#,##0.00_);[Red]\(&quot;$&quot;#,##0.0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51299455"/>
        <c:crosses val="autoZero"/>
        <c:crossBetween val="between"/>
        <c:majorUnit val="4000"/>
        <c:minorUnit val="10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 sz="1050"/>
              <a:t>Balance After Grants and Scholarships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'Student Loans Costs Grants'!$F$6</c:f>
              <c:strCache>
                <c:ptCount val="1"/>
                <c:pt idx="0">
                  <c:v>Fall Semester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1"/>
          <c:dLbls>
            <c:numFmt formatCode="&quot;$&quot;#,##0.00_);[Red]\(&quot;$&quot;#,##0.0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Lit>
              <c:ptCount val="1"/>
              <c:pt idx="0">
                <c:v>Fall Semester</c:v>
              </c:pt>
            </c:strLit>
          </c:cat>
          <c:val>
            <c:numRef>
              <c:f>'Student Loans Costs Grants'!$F$7</c:f>
              <c:numCache>
                <c:formatCode>"$"#,##0.00_);[Red]\("$"#,##0.00\)</c:formatCode>
                <c:ptCount val="1"/>
                <c:pt idx="0">
                  <c:v>-1000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00B050"/>
                  </a:soli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14:spPr>
              </c14:invertSolidFillFmt>
            </c:ext>
            <c:ext xmlns:c16="http://schemas.microsoft.com/office/drawing/2014/chart" uri="{C3380CC4-5D6E-409C-BE32-E72D297353CC}">
              <c16:uniqueId val="{00000000-F316-410C-B01F-3CB16D535A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1131353184"/>
        <c:axId val="1131358176"/>
      </c:barChart>
      <c:catAx>
        <c:axId val="113135318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131358176"/>
        <c:crosses val="autoZero"/>
        <c:auto val="1"/>
        <c:lblAlgn val="ctr"/>
        <c:lblOffset val="100"/>
        <c:noMultiLvlLbl val="0"/>
      </c:catAx>
      <c:valAx>
        <c:axId val="1131358176"/>
        <c:scaling>
          <c:orientation val="minMax"/>
          <c:max val="20000"/>
          <c:min val="-10000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&quot;$&quot;#,##0.00_);[Red]\(&quot;$&quot;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31353184"/>
        <c:crossesAt val="1"/>
        <c:crossBetween val="between"/>
        <c:majorUnit val="40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 sz="1050"/>
              <a:t>Balance After Grants and Scholarships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'Student Loans Costs Grants'!$F$10</c:f>
              <c:strCache>
                <c:ptCount val="1"/>
                <c:pt idx="0">
                  <c:v>Spring Semester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1"/>
          <c:dLbls>
            <c:dLbl>
              <c:idx val="0"/>
              <c:tx>
                <c:rich>
                  <a:bodyPr/>
                  <a:lstStyle/>
                  <a:p>
                    <a:fld id="{0826A3DE-00CF-4B50-B1CF-3DB29E304962}" type="VALUE">
                      <a:rPr lang="en-US" b="1"/>
                      <a:pPr/>
                      <a:t>[VALUE]</a:t>
                    </a:fld>
                    <a:endParaRPr lang="en-US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40AF-4EB8-9F61-88E5083BE797}"/>
                </c:ext>
              </c:extLst>
            </c:dLbl>
            <c:numFmt formatCode="&quot;$&quot;#,##0.00_);[Red]\(&quot;$&quot;#,##0.0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ln>
                      <a:noFill/>
                    </a:ln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'Student Loans Costs Grants'!$F$11</c:f>
              <c:numCache>
                <c:formatCode>"$"#,##0.00_);[Red]\("$"#,##0.00\)</c:formatCode>
                <c:ptCount val="1"/>
                <c:pt idx="0">
                  <c:v>-1000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00B050"/>
                  </a:soli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14:spPr>
              </c14:invertSolidFillFmt>
            </c:ext>
            <c:ext xmlns:c16="http://schemas.microsoft.com/office/drawing/2014/chart" uri="{C3380CC4-5D6E-409C-BE32-E72D297353CC}">
              <c16:uniqueId val="{00000002-40AF-4EB8-9F61-88E5083BE7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1131338208"/>
        <c:axId val="1131334880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'Student Loans Costs Grants'!$E$10</c15:sqref>
                        </c15:formulaRef>
                      </c:ext>
                    </c:extLst>
                    <c:strCache>
                      <c:ptCount val="1"/>
                      <c:pt idx="0">
                        <c:v>Balance after Grants &amp; Scholarships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1"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1"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1"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val>
                  <c:numRef>
                    <c:extLst>
                      <c:ext uri="{02D57815-91ED-43cb-92C2-25804820EDAC}">
                        <c15:formulaRef>
                          <c15:sqref>'Student Loans Costs Grants'!$E$11</c15:sqref>
                        </c15:formulaRef>
                      </c:ext>
                    </c:extLst>
                    <c:numCache>
                      <c:formatCode>General</c:formatCode>
                      <c:ptCount val="1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E1FF-431E-9D01-2810527DF8F4}"/>
                  </c:ext>
                </c:extLst>
              </c15:ser>
            </c15:filteredBarSeries>
          </c:ext>
        </c:extLst>
      </c:barChart>
      <c:catAx>
        <c:axId val="113133820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131334880"/>
        <c:crosses val="autoZero"/>
        <c:auto val="1"/>
        <c:lblAlgn val="ctr"/>
        <c:lblOffset val="100"/>
        <c:noMultiLvlLbl val="0"/>
      </c:catAx>
      <c:valAx>
        <c:axId val="1131334880"/>
        <c:scaling>
          <c:orientation val="minMax"/>
          <c:max val="20000"/>
          <c:min val="-10000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&quot;$&quot;#,##0.00_);[Red]\(&quot;$&quot;#,##0.0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31338208"/>
        <c:crosses val="autoZero"/>
        <c:crossBetween val="between"/>
        <c:majorUnit val="4000"/>
        <c:minorUnit val="10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364440799482448"/>
          <c:y val="0.86993539167259504"/>
          <c:w val="0.2651791706060101"/>
          <c:h val="9.59494773714157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 sz="1050"/>
              <a:t>Balance After Accepting Federal Student Loans</a:t>
            </a:r>
          </a:p>
        </c:rich>
      </c:tx>
      <c:layout>
        <c:manualLayout>
          <c:xMode val="edge"/>
          <c:yMode val="edge"/>
          <c:x val="0.10750000000000001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'Student Loans Costs Grants'!$F$22</c:f>
              <c:strCache>
                <c:ptCount val="1"/>
                <c:pt idx="0">
                  <c:v>Spring Semester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1"/>
          <c:dLbls>
            <c:numFmt formatCode="&quot;$&quot;#,##0.00_);[Red]\(&quot;$&quot;#,##0.0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'Student Loans Costs Grants'!$F$23</c:f>
              <c:numCache>
                <c:formatCode>"$"#,##0.00_);[Red]\("$"#,##0.00\)</c:formatCode>
                <c:ptCount val="1"/>
                <c:pt idx="0">
                  <c:v>-1500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00B050"/>
                  </a:soli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14:spPr>
              </c14:invertSolidFillFmt>
            </c:ext>
            <c:ext xmlns:c16="http://schemas.microsoft.com/office/drawing/2014/chart" uri="{C3380CC4-5D6E-409C-BE32-E72D297353CC}">
              <c16:uniqueId val="{00000001-CFD3-4F76-B838-1447611C77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985108352"/>
        <c:axId val="985108768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'Student Loans Costs Grants'!$E$22</c15:sqref>
                        </c15:formulaRef>
                      </c:ext>
                    </c:extLst>
                    <c:strCache>
                      <c:ptCount val="1"/>
                      <c:pt idx="0">
                        <c:v>Balance after Accepting Federal Student Loans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1"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1"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1"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val>
                  <c:numRef>
                    <c:extLst>
                      <c:ext uri="{02D57815-91ED-43cb-92C2-25804820EDAC}">
                        <c15:formulaRef>
                          <c15:sqref>'Student Loans Costs Grants'!$E$23</c15:sqref>
                        </c15:formulaRef>
                      </c:ext>
                    </c:extLst>
                    <c:numCache>
                      <c:formatCode>General</c:formatCode>
                      <c:ptCount val="1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CFD3-4F76-B838-1447611C77A3}"/>
                  </c:ext>
                </c:extLst>
              </c15:ser>
            </c15:filteredBarSeries>
          </c:ext>
        </c:extLst>
      </c:barChart>
      <c:catAx>
        <c:axId val="98510835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985108768"/>
        <c:crosses val="autoZero"/>
        <c:auto val="1"/>
        <c:lblAlgn val="ctr"/>
        <c:lblOffset val="100"/>
        <c:noMultiLvlLbl val="0"/>
      </c:catAx>
      <c:valAx>
        <c:axId val="985108768"/>
        <c:scaling>
          <c:orientation val="minMax"/>
          <c:max val="20000"/>
          <c:min val="-10000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&quot;$&quot;#,##0.00_);[Red]\(&quot;$&quot;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85108352"/>
        <c:crosses val="autoZero"/>
        <c:crossBetween val="between"/>
        <c:majorUnit val="4000"/>
        <c:minorUnit val="10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47626</xdr:rowOff>
    </xdr:from>
    <xdr:to>
      <xdr:col>5</xdr:col>
      <xdr:colOff>372230</xdr:colOff>
      <xdr:row>2</xdr:row>
      <xdr:rowOff>68660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21003EEA-7923-4BC5-9E18-43F33F2A4E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47626"/>
          <a:ext cx="3762375" cy="846534"/>
        </a:xfrm>
        <a:prstGeom prst="rect">
          <a:avLst/>
        </a:prstGeom>
      </xdr:spPr>
    </xdr:pic>
    <xdr:clientData/>
  </xdr:twoCellAnchor>
  <xdr:twoCellAnchor>
    <xdr:from>
      <xdr:col>7</xdr:col>
      <xdr:colOff>0</xdr:colOff>
      <xdr:row>17</xdr:row>
      <xdr:rowOff>3917</xdr:rowOff>
    </xdr:from>
    <xdr:to>
      <xdr:col>7</xdr:col>
      <xdr:colOff>3422356</xdr:colOff>
      <xdr:row>25</xdr:row>
      <xdr:rowOff>17972</xdr:rowOff>
    </xdr:to>
    <xdr:graphicFrame macro="">
      <xdr:nvGraphicFramePr>
        <xdr:cNvPr id="16" name="Chart 15">
          <a:extLst>
            <a:ext uri="{FF2B5EF4-FFF2-40B4-BE49-F238E27FC236}">
              <a16:creationId xmlns:a16="http://schemas.microsoft.com/office/drawing/2014/main" id="{64D561BF-AC44-60DD-14BF-C9D77A10AE9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0</xdr:colOff>
      <xdr:row>5</xdr:row>
      <xdr:rowOff>7937</xdr:rowOff>
    </xdr:from>
    <xdr:to>
      <xdr:col>7</xdr:col>
      <xdr:colOff>3389128</xdr:colOff>
      <xdr:row>13</xdr:row>
      <xdr:rowOff>26957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34C31F56-EF0A-F656-0FB3-637E9285287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7937</xdr:colOff>
      <xdr:row>5</xdr:row>
      <xdr:rowOff>30162</xdr:rowOff>
    </xdr:from>
    <xdr:to>
      <xdr:col>8</xdr:col>
      <xdr:colOff>3444506</xdr:colOff>
      <xdr:row>12</xdr:row>
      <xdr:rowOff>233632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4B646095-E436-F436-E78E-417991755809}"/>
            </a:ext>
            <a:ext uri="{147F2762-F138-4A5C-976F-8EAC2B608ADB}">
              <a16:predDERef xmlns:a16="http://schemas.microsoft.com/office/drawing/2014/main" pred="{34C31F56-EF0A-F656-0FB3-637E9285287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26987</xdr:colOff>
      <xdr:row>17</xdr:row>
      <xdr:rowOff>0</xdr:rowOff>
    </xdr:from>
    <xdr:to>
      <xdr:col>9</xdr:col>
      <xdr:colOff>2011</xdr:colOff>
      <xdr:row>25</xdr:row>
      <xdr:rowOff>0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AB3DF4B5-D530-8A1B-336C-BE061A79043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F0C945-0018-42B8-81E5-98E520AAB017}">
  <sheetPr codeName="Sheet2"/>
  <dimension ref="A1:I40"/>
  <sheetViews>
    <sheetView tabSelected="1" topLeftCell="A11" zoomScale="106" zoomScaleNormal="106" workbookViewId="0">
      <selection activeCell="H15" sqref="H15"/>
    </sheetView>
  </sheetViews>
  <sheetFormatPr defaultRowHeight="15" x14ac:dyDescent="0.25"/>
  <cols>
    <col min="1" max="1" width="35" style="1" customWidth="1"/>
    <col min="2" max="2" width="14.28515625" customWidth="1"/>
    <col min="3" max="3" width="15.85546875" customWidth="1"/>
    <col min="4" max="4" width="3.42578125" style="2" customWidth="1"/>
    <col min="5" max="5" width="23.85546875" customWidth="1"/>
    <col min="6" max="6" width="16.5703125" customWidth="1"/>
    <col min="7" max="7" width="3.42578125" customWidth="1"/>
    <col min="8" max="8" width="52.28515625" customWidth="1"/>
    <col min="9" max="9" width="51.85546875" customWidth="1"/>
  </cols>
  <sheetData>
    <row r="1" spans="1:9" ht="37.5" customHeight="1" x14ac:dyDescent="0.25"/>
    <row r="2" spans="1:9" ht="27.75" customHeight="1" x14ac:dyDescent="0.25"/>
    <row r="3" spans="1:9" ht="27.75" customHeight="1" x14ac:dyDescent="0.3">
      <c r="A3" s="3" t="s">
        <v>30</v>
      </c>
    </row>
    <row r="4" spans="1:9" ht="76.5" customHeight="1" x14ac:dyDescent="0.25">
      <c r="A4" s="4" t="s">
        <v>29</v>
      </c>
      <c r="H4" s="29" t="s">
        <v>28</v>
      </c>
      <c r="I4" s="30"/>
    </row>
    <row r="6" spans="1:9" ht="30.6" customHeight="1" x14ac:dyDescent="0.25">
      <c r="A6" s="5" t="s">
        <v>0</v>
      </c>
      <c r="B6" s="6" t="s">
        <v>1</v>
      </c>
      <c r="C6" s="6" t="s">
        <v>2</v>
      </c>
      <c r="D6" s="7"/>
      <c r="E6" s="31" t="s">
        <v>3</v>
      </c>
      <c r="F6" s="8" t="s">
        <v>1</v>
      </c>
    </row>
    <row r="7" spans="1:9" ht="20.100000000000001" customHeight="1" x14ac:dyDescent="0.25">
      <c r="A7" s="5" t="s">
        <v>4</v>
      </c>
      <c r="B7" s="9">
        <v>20000</v>
      </c>
      <c r="C7" s="9">
        <v>20000</v>
      </c>
      <c r="D7" s="10"/>
      <c r="E7" s="32"/>
      <c r="F7" s="25">
        <f>B32</f>
        <v>-1000</v>
      </c>
      <c r="I7" s="11"/>
    </row>
    <row r="8" spans="1:9" ht="20.100000000000001" customHeight="1" x14ac:dyDescent="0.25">
      <c r="A8" s="5" t="s">
        <v>5</v>
      </c>
      <c r="B8" s="9">
        <v>0</v>
      </c>
      <c r="C8" s="9">
        <v>0</v>
      </c>
      <c r="D8" s="10"/>
      <c r="E8" s="12"/>
      <c r="F8" s="27"/>
      <c r="G8" s="13"/>
      <c r="I8" s="11"/>
    </row>
    <row r="9" spans="1:9" ht="20.100000000000001" customHeight="1" x14ac:dyDescent="0.25">
      <c r="A9" s="5" t="s">
        <v>6</v>
      </c>
      <c r="B9" s="9">
        <v>0</v>
      </c>
      <c r="C9" s="9">
        <v>0</v>
      </c>
      <c r="D9" s="10"/>
      <c r="E9" s="12"/>
      <c r="G9" s="13"/>
      <c r="I9" s="11"/>
    </row>
    <row r="10" spans="1:9" ht="20.100000000000001" customHeight="1" x14ac:dyDescent="0.25">
      <c r="A10" s="5" t="s">
        <v>7</v>
      </c>
      <c r="B10" s="9">
        <v>0</v>
      </c>
      <c r="C10" s="9">
        <v>0</v>
      </c>
      <c r="D10" s="10"/>
      <c r="E10" s="31" t="s">
        <v>3</v>
      </c>
      <c r="F10" s="8" t="s">
        <v>2</v>
      </c>
      <c r="G10" s="13"/>
      <c r="I10" s="11"/>
    </row>
    <row r="11" spans="1:9" ht="20.100000000000001" customHeight="1" x14ac:dyDescent="0.25">
      <c r="A11" s="5" t="s">
        <v>8</v>
      </c>
      <c r="B11" s="9">
        <v>0</v>
      </c>
      <c r="C11" s="9">
        <v>0</v>
      </c>
      <c r="D11" s="10"/>
      <c r="E11" s="35"/>
      <c r="F11" s="26">
        <f>C32</f>
        <v>-1000</v>
      </c>
      <c r="G11" s="13"/>
      <c r="I11" s="11"/>
    </row>
    <row r="12" spans="1:9" ht="20.100000000000001" customHeight="1" x14ac:dyDescent="0.25">
      <c r="A12" s="5" t="s">
        <v>9</v>
      </c>
      <c r="B12" s="9">
        <v>0</v>
      </c>
      <c r="C12" s="9">
        <v>0</v>
      </c>
      <c r="D12" s="10"/>
      <c r="E12" s="13"/>
      <c r="F12" s="13"/>
    </row>
    <row r="13" spans="1:9" ht="20.100000000000001" customHeight="1" x14ac:dyDescent="0.25">
      <c r="A13" s="5" t="s">
        <v>9</v>
      </c>
      <c r="B13" s="9">
        <v>0</v>
      </c>
      <c r="C13" s="14"/>
      <c r="D13" s="10"/>
      <c r="E13" s="12"/>
      <c r="F13" s="12"/>
    </row>
    <row r="14" spans="1:9" ht="20.100000000000001" customHeight="1" x14ac:dyDescent="0.25">
      <c r="A14" s="5" t="s">
        <v>9</v>
      </c>
      <c r="B14" s="9">
        <v>0</v>
      </c>
      <c r="C14" s="9"/>
      <c r="D14" s="10"/>
      <c r="E14" s="12"/>
      <c r="F14" s="12"/>
      <c r="G14" s="13"/>
    </row>
    <row r="15" spans="1:9" ht="20.100000000000001" customHeight="1" x14ac:dyDescent="0.25">
      <c r="A15" s="5" t="s">
        <v>9</v>
      </c>
      <c r="B15" s="9"/>
      <c r="C15" s="9"/>
      <c r="D15" s="10"/>
      <c r="E15" s="12"/>
      <c r="F15" s="12"/>
      <c r="G15" s="13"/>
    </row>
    <row r="16" spans="1:9" ht="20.100000000000001" customHeight="1" x14ac:dyDescent="0.25">
      <c r="A16" s="5" t="s">
        <v>9</v>
      </c>
      <c r="B16" s="9"/>
      <c r="C16" s="9"/>
      <c r="D16" s="10"/>
      <c r="E16" s="12"/>
      <c r="F16" s="12"/>
      <c r="G16" s="13"/>
    </row>
    <row r="17" spans="1:7" ht="18" customHeight="1" x14ac:dyDescent="0.25">
      <c r="A17" s="15" t="s">
        <v>10</v>
      </c>
      <c r="B17" s="22">
        <f>SUM(B7:B16)</f>
        <v>20000</v>
      </c>
      <c r="C17" s="22">
        <f>SUM(C7:C16)</f>
        <v>20000</v>
      </c>
      <c r="D17" s="10"/>
    </row>
    <row r="18" spans="1:7" ht="18" customHeight="1" x14ac:dyDescent="0.25">
      <c r="A18" s="13"/>
      <c r="B18" s="16"/>
      <c r="C18" s="16"/>
      <c r="D18" s="10"/>
      <c r="E18" s="31" t="s">
        <v>11</v>
      </c>
      <c r="F18" s="8" t="s">
        <v>1</v>
      </c>
    </row>
    <row r="19" spans="1:7" ht="20.100000000000001" customHeight="1" x14ac:dyDescent="0.25">
      <c r="A19" s="5" t="s">
        <v>12</v>
      </c>
      <c r="B19" s="6" t="s">
        <v>1</v>
      </c>
      <c r="C19" s="6" t="s">
        <v>2</v>
      </c>
      <c r="D19" s="7"/>
      <c r="E19" s="32"/>
      <c r="F19" s="25">
        <f>B40</f>
        <v>-1500</v>
      </c>
    </row>
    <row r="20" spans="1:7" ht="20.100000000000001" customHeight="1" x14ac:dyDescent="0.25">
      <c r="A20" s="5" t="s">
        <v>13</v>
      </c>
      <c r="B20" s="9">
        <v>15000</v>
      </c>
      <c r="C20" s="9">
        <v>15000</v>
      </c>
      <c r="D20" s="10"/>
      <c r="G20" s="1"/>
    </row>
    <row r="21" spans="1:7" ht="20.100000000000001" customHeight="1" x14ac:dyDescent="0.25">
      <c r="A21" s="5" t="s">
        <v>14</v>
      </c>
      <c r="B21" s="9">
        <v>6000</v>
      </c>
      <c r="C21" s="9">
        <v>6000</v>
      </c>
      <c r="D21" s="10"/>
      <c r="G21" s="1"/>
    </row>
    <row r="22" spans="1:7" ht="20.100000000000001" customHeight="1" x14ac:dyDescent="0.25">
      <c r="A22" s="5" t="s">
        <v>15</v>
      </c>
      <c r="B22" s="9">
        <v>0</v>
      </c>
      <c r="C22" s="9">
        <v>0</v>
      </c>
      <c r="D22" s="10"/>
      <c r="E22" s="31" t="s">
        <v>11</v>
      </c>
      <c r="F22" s="17" t="s">
        <v>2</v>
      </c>
      <c r="G22" s="1"/>
    </row>
    <row r="23" spans="1:7" ht="20.100000000000001" customHeight="1" x14ac:dyDescent="0.25">
      <c r="A23" s="5" t="s">
        <v>16</v>
      </c>
      <c r="B23" s="9">
        <v>0</v>
      </c>
      <c r="C23" s="9">
        <v>0</v>
      </c>
      <c r="D23" s="10"/>
      <c r="E23" s="32"/>
      <c r="F23" s="28">
        <f>C40</f>
        <v>-1500</v>
      </c>
      <c r="G23" s="1"/>
    </row>
    <row r="24" spans="1:7" ht="20.100000000000001" customHeight="1" x14ac:dyDescent="0.25">
      <c r="A24" s="5" t="s">
        <v>17</v>
      </c>
      <c r="B24" s="9">
        <v>0</v>
      </c>
      <c r="C24" s="9">
        <v>0</v>
      </c>
      <c r="D24" s="10"/>
      <c r="G24" s="1"/>
    </row>
    <row r="25" spans="1:7" ht="20.100000000000001" customHeight="1" x14ac:dyDescent="0.25">
      <c r="A25" s="5" t="s">
        <v>18</v>
      </c>
      <c r="B25" s="9">
        <v>0</v>
      </c>
      <c r="C25" s="9">
        <v>0</v>
      </c>
      <c r="D25" s="10"/>
      <c r="G25" s="1"/>
    </row>
    <row r="26" spans="1:7" ht="20.100000000000001" customHeight="1" x14ac:dyDescent="0.25">
      <c r="A26" s="5" t="s">
        <v>19</v>
      </c>
      <c r="B26" s="9">
        <v>0</v>
      </c>
      <c r="C26" s="9">
        <v>0</v>
      </c>
      <c r="D26" s="10"/>
    </row>
    <row r="27" spans="1:7" ht="20.100000000000001" customHeight="1" x14ac:dyDescent="0.25">
      <c r="A27" s="5" t="s">
        <v>20</v>
      </c>
      <c r="B27" s="9"/>
      <c r="C27" s="9"/>
      <c r="D27" s="10"/>
    </row>
    <row r="28" spans="1:7" ht="20.100000000000001" customHeight="1" x14ac:dyDescent="0.25">
      <c r="A28" s="5" t="s">
        <v>21</v>
      </c>
      <c r="B28" s="9"/>
      <c r="C28" s="9"/>
      <c r="D28" s="10"/>
    </row>
    <row r="29" spans="1:7" ht="20.100000000000001" customHeight="1" x14ac:dyDescent="0.25">
      <c r="A29" s="15" t="s">
        <v>22</v>
      </c>
      <c r="B29" s="22">
        <f>SUM(B20:B28)</f>
        <v>21000</v>
      </c>
      <c r="C29" s="22">
        <f>SUM(C20:C28)</f>
        <v>21000</v>
      </c>
      <c r="D29" s="10"/>
    </row>
    <row r="30" spans="1:7" x14ac:dyDescent="0.25">
      <c r="B30" s="18"/>
    </row>
    <row r="31" spans="1:7" ht="22.5" customHeight="1" x14ac:dyDescent="0.25">
      <c r="A31" s="33" t="s">
        <v>31</v>
      </c>
      <c r="B31" s="6" t="s">
        <v>1</v>
      </c>
      <c r="C31" s="6" t="s">
        <v>2</v>
      </c>
      <c r="D31" s="7"/>
    </row>
    <row r="32" spans="1:7" ht="20.100000000000001" customHeight="1" x14ac:dyDescent="0.25">
      <c r="A32" s="34"/>
      <c r="B32" s="23">
        <f>B17-B29</f>
        <v>-1000</v>
      </c>
      <c r="C32" s="23">
        <f>C17-C29</f>
        <v>-1000</v>
      </c>
      <c r="D32" s="10"/>
    </row>
    <row r="33" spans="1:4" x14ac:dyDescent="0.25">
      <c r="B33" s="1"/>
      <c r="C33" s="1"/>
      <c r="D33" s="19"/>
    </row>
    <row r="34" spans="1:4" ht="22.5" customHeight="1" x14ac:dyDescent="0.25">
      <c r="A34" s="6" t="s">
        <v>23</v>
      </c>
      <c r="B34" s="6" t="s">
        <v>1</v>
      </c>
      <c r="C34" s="6" t="s">
        <v>2</v>
      </c>
      <c r="D34" s="7"/>
    </row>
    <row r="35" spans="1:4" ht="20.100000000000001" customHeight="1" x14ac:dyDescent="0.25">
      <c r="A35" s="5" t="s">
        <v>24</v>
      </c>
      <c r="B35" s="20">
        <v>500</v>
      </c>
      <c r="C35" s="20">
        <v>0</v>
      </c>
      <c r="D35" s="10"/>
    </row>
    <row r="36" spans="1:4" ht="20.100000000000001" customHeight="1" x14ac:dyDescent="0.25">
      <c r="A36" s="5" t="s">
        <v>25</v>
      </c>
      <c r="B36" s="20">
        <v>0</v>
      </c>
      <c r="C36" s="20">
        <v>500</v>
      </c>
      <c r="D36" s="10"/>
    </row>
    <row r="37" spans="1:4" ht="20.100000000000001" customHeight="1" x14ac:dyDescent="0.25">
      <c r="A37" s="5" t="s">
        <v>26</v>
      </c>
      <c r="B37" s="24">
        <f>SUM(B35:B36)</f>
        <v>500</v>
      </c>
      <c r="C37" s="24">
        <f>SUM(C35:C36)</f>
        <v>500</v>
      </c>
      <c r="D37" s="10"/>
    </row>
    <row r="38" spans="1:4" x14ac:dyDescent="0.25">
      <c r="B38" s="18"/>
      <c r="C38" s="18"/>
      <c r="D38" s="21"/>
    </row>
    <row r="39" spans="1:4" ht="30" customHeight="1" x14ac:dyDescent="0.25">
      <c r="A39" s="33" t="s">
        <v>27</v>
      </c>
      <c r="B39" s="6" t="s">
        <v>1</v>
      </c>
      <c r="C39" s="6" t="s">
        <v>2</v>
      </c>
      <c r="D39" s="7"/>
    </row>
    <row r="40" spans="1:4" ht="20.100000000000001" customHeight="1" x14ac:dyDescent="0.25">
      <c r="A40" s="34"/>
      <c r="B40" s="22">
        <f>B32-B37</f>
        <v>-1500</v>
      </c>
      <c r="C40" s="22">
        <f>C32-C37</f>
        <v>-1500</v>
      </c>
      <c r="D40" s="10"/>
    </row>
  </sheetData>
  <sheetProtection algorithmName="SHA-512" hashValue="6AsrGKgkHLLkyxzTWJcb4yNN8G4qcIp7avctHjHNRq6JeyWMNWx/ngcF01ek523Fn0H/JW1irW2wD4l6DAVBIw==" saltValue="DYNVv/o0/g1bX1AtMUiZjg==" spinCount="100000" sheet="1"/>
  <protectedRanges>
    <protectedRange sqref="B35:C36" name="Range4"/>
    <protectedRange sqref="B7:C16" name="Range2"/>
    <protectedRange algorithmName="SHA-512" hashValue="Tx/qG9tY3x0p6RYTrAcqv8RtXJhbIXb6vVr+BKoKQhqpl1bnfBzP+30e6O+mHfv1GQFB7S6A+MM+aVpsO5XQ/A==" saltValue="FOVeCkPVihOh56NnKVZnxw==" spinCount="100000" sqref="A7:A40" name="Range1"/>
    <protectedRange sqref="B20:C28" name="Range3"/>
  </protectedRanges>
  <mergeCells count="7">
    <mergeCell ref="H4:I4"/>
    <mergeCell ref="E18:E19"/>
    <mergeCell ref="E6:E7"/>
    <mergeCell ref="A31:A32"/>
    <mergeCell ref="A39:A40"/>
    <mergeCell ref="E10:E11"/>
    <mergeCell ref="E22:E23"/>
  </mergeCells>
  <conditionalFormatting sqref="F7">
    <cfRule type="cellIs" dxfId="3" priority="5" operator="greaterThan">
      <formula>1</formula>
    </cfRule>
  </conditionalFormatting>
  <conditionalFormatting sqref="F11">
    <cfRule type="cellIs" dxfId="2" priority="2" operator="lessThanOrEqual">
      <formula>-1</formula>
    </cfRule>
  </conditionalFormatting>
  <conditionalFormatting sqref="F19">
    <cfRule type="cellIs" dxfId="1" priority="4" operator="greaterThan">
      <formula>1</formula>
    </cfRule>
  </conditionalFormatting>
  <conditionalFormatting sqref="F23">
    <cfRule type="cellIs" dxfId="0" priority="1" operator="lessThanOrEqual">
      <formula>-1</formula>
    </cfRule>
  </conditionalFormatting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z k x P V o 2 Y c i i k A A A A 9 g A A A B I A H A B D b 2 5 m a W c v U G F j a 2 F n Z S 5 4 b W w g o h g A K K A U A A A A A A A A A A A A A A A A A A A A A A A A A A A A h Y 9 N D o I w G E S v Q r q n f 8 T E k F I W b i U x I R q 3 T a n Y C B + G F s v d X H g k r y B G U X c u 5 8 1 b z N y v N 5 G P b R N d T O 9 s B x l i m K L I g O 4 q C 3 W G B n + I l y i X Y q P 0 S d U m m m R w 6 e i q D B 2 9 P 6 e E h B B w S H D X 1 4 R T y s i + W J f 6 a F q F P r L 9 L 8 c W n F e g D Z J i 9 x o j O W a M 4 w V P M B V k h q K w 8 B X 4 t P f Z / k C x G h o / 9 E Y a i L e l I H M U 5 P 1 B P g B Q S w M E F A A C A A g A z k x P V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M 5 M T 1 Y o i k e 4 D g A A A B E A A A A T A B w A R m 9 y b X V s Y X M v U 2 V j d G l v b j E u b S C i G A A o o B Q A A A A A A A A A A A A A A A A A A A A A A A A A A A A r T k 0 u y c z P U w i G 0 I b W A F B L A Q I t A B Q A A g A I A M 5 M T 1 a N m H I o p A A A A P Y A A A A S A A A A A A A A A A A A A A A A A A A A A A B D b 2 5 m a W c v U G F j a 2 F n Z S 5 4 b W x Q S w E C L Q A U A A I A C A D O T E 9 W D 8 r p q 6 Q A A A D p A A A A E w A A A A A A A A A A A A A A A A D w A A A A W 0 N v b n R l b n R f V H l w Z X N d L n h t b F B L A Q I t A B Q A A g A I A M 5 M T 1 Y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B 4 d O I E m P S r R r 6 2 V i 1 3 e q S 5 A A A A A A I A A A A A A A N m A A D A A A A A E A A A A F q r 0 Z W K A R 2 u A l P 7 + G i S K 8 A A A A A A B I A A A K A A A A A Q A A A A / C Y u H m 6 6 S 9 G O C G F 9 e U u A v V A A A A C 6 B u P w s o O b P F S a f h P Y L 9 H g n k H P c O v V C + / I t W 2 K Z z 4 1 T I / Y n + 0 V 2 u Z R 8 h o 0 0 T T q R k N B E O x 7 t k m d B A P w o u u t 9 f C m u I G Q c u F l X m O v b k p m z y H U l x Q A A A A g L H h U F 3 s w i V y 5 I a x W G O 0 v V J P 3 T w = = < / D a t a M a s h u p > 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EE2DE3F95211242B7D602058ECB4260" ma:contentTypeVersion="7" ma:contentTypeDescription="Create a new document." ma:contentTypeScope="" ma:versionID="1989d2d445b325895560c228e95360e8">
  <xsd:schema xmlns:xsd="http://www.w3.org/2001/XMLSchema" xmlns:xs="http://www.w3.org/2001/XMLSchema" xmlns:p="http://schemas.microsoft.com/office/2006/metadata/properties" xmlns:ns3="5c19e2ea-9159-4dd1-aa58-efc077419b4d" xmlns:ns4="48850da3-2df9-4213-a3d3-55cc629ff930" targetNamespace="http://schemas.microsoft.com/office/2006/metadata/properties" ma:root="true" ma:fieldsID="f4c4518f64b1f3a7b6a7dce4adb9a541" ns3:_="" ns4:_="">
    <xsd:import namespace="5c19e2ea-9159-4dd1-aa58-efc077419b4d"/>
    <xsd:import namespace="48850da3-2df9-4213-a3d3-55cc629ff930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c19e2ea-9159-4dd1-aa58-efc077419b4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850da3-2df9-4213-a3d3-55cc629ff93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FC48148-1F7E-4B20-9944-A0F4C14EF828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5B82188C-FF14-4531-8DB9-684C6DEC6ACE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0C3682D-DCB5-47BD-B113-3D6487455F8F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8B813743-4A08-411D-A633-9ACDD55A591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c19e2ea-9159-4dd1-aa58-efc077419b4d"/>
    <ds:schemaRef ds:uri="48850da3-2df9-4213-a3d3-55cc629ff93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Student Loans Costs Grants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Jefferson, Ricardo (DISB)</dc:creator>
  <cp:keywords/>
  <dc:description/>
  <cp:lastModifiedBy>Helps</cp:lastModifiedBy>
  <cp:revision/>
  <dcterms:created xsi:type="dcterms:W3CDTF">2023-02-13T20:32:23Z</dcterms:created>
  <dcterms:modified xsi:type="dcterms:W3CDTF">2023-04-03T14:53:25Z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0x0101002EE2DE3F95211242B7D602058ECB4260</vt:lpwstr>
  </property>
</Properties>
</file>